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Sven\Downloads\"/>
    </mc:Choice>
  </mc:AlternateContent>
  <xr:revisionPtr revIDLastSave="0" documentId="10_ncr:8100000_{F111EC4D-A41D-4C23-BBD0-EB5BDD3EF3E9}" xr6:coauthVersionLast="33" xr6:coauthVersionMax="33" xr10:uidLastSave="{00000000-0000-0000-0000-000000000000}"/>
  <bookViews>
    <workbookView xWindow="0" yWindow="0" windowWidth="28800" windowHeight="11880" xr2:uid="{00000000-000D-0000-FFFF-FFFF00000000}"/>
  </bookViews>
  <sheets>
    <sheet name="Druck" sheetId="1" r:id="rId1"/>
  </sheets>
  <calcPr calcId="162913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<sst xmlns="http://schemas.openxmlformats.org/spreadsheetml/2006/main" count="68" uniqueCount="62">
  <si>
    <t>1 bar =</t>
  </si>
  <si>
    <t>1 mbar =</t>
  </si>
  <si>
    <r>
      <t xml:space="preserve">1 Pa = </t>
    </r>
    <r>
      <rPr>
        <sz val="8.5"/>
        <rFont val="Arial"/>
        <family val="2"/>
      </rPr>
      <t>(N/m2)</t>
    </r>
  </si>
  <si>
    <r>
      <t xml:space="preserve">1 mm WS = </t>
    </r>
    <r>
      <rPr>
        <sz val="8.5"/>
        <rFont val="Arial"/>
        <family val="2"/>
      </rPr>
      <t>(bei 4°C)</t>
    </r>
  </si>
  <si>
    <r>
      <t xml:space="preserve">1 m WS = </t>
    </r>
    <r>
      <rPr>
        <sz val="8.5"/>
        <rFont val="Arial"/>
        <family val="2"/>
      </rPr>
      <t>(bei 4°C)</t>
    </r>
  </si>
  <si>
    <r>
      <t xml:space="preserve">1 psi = </t>
    </r>
    <r>
      <rPr>
        <sz val="8.5"/>
        <rFont val="Arial"/>
        <family val="2"/>
      </rPr>
      <t>(lbf/in2)</t>
    </r>
  </si>
  <si>
    <r>
      <t xml:space="preserve">1in Hg = </t>
    </r>
    <r>
      <rPr>
        <sz val="8.5"/>
        <rFont val="Arial"/>
        <family val="2"/>
      </rPr>
      <t>(bei 0°C)</t>
    </r>
  </si>
  <si>
    <r>
      <t xml:space="preserve">1 Techn.at = </t>
    </r>
    <r>
      <rPr>
        <sz val="8.5"/>
        <rFont val="Arial"/>
        <family val="2"/>
      </rPr>
      <t>(kp/cm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)</t>
    </r>
  </si>
  <si>
    <r>
      <t xml:space="preserve">1 Phys.atm = </t>
    </r>
    <r>
      <rPr>
        <sz val="8.5"/>
        <rFont val="Arial"/>
        <family val="2"/>
      </rPr>
      <t>(kg/cm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)</t>
    </r>
  </si>
  <si>
    <r>
      <t xml:space="preserve">1 Torr =(0°C) </t>
    </r>
    <r>
      <rPr>
        <sz val="8.5"/>
        <rFont val="Arial"/>
        <family val="2"/>
      </rPr>
      <t>(1mm QS)</t>
    </r>
  </si>
  <si>
    <t>bar</t>
  </si>
  <si>
    <t>mbar</t>
  </si>
  <si>
    <t>Pa (N/m2)</t>
  </si>
  <si>
    <t>mm WS</t>
  </si>
  <si>
    <t>m WS</t>
  </si>
  <si>
    <t>psi (lbf/in2)</t>
  </si>
  <si>
    <t>in Hg</t>
  </si>
  <si>
    <r>
      <t>Techn. at (kp/cm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)</t>
    </r>
  </si>
  <si>
    <r>
      <t>Phys. atm (kg/cm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)</t>
    </r>
  </si>
  <si>
    <t>Torr</t>
  </si>
  <si>
    <t>bar</t>
  </si>
  <si>
    <t>psi (lbf/in2)</t>
  </si>
  <si>
    <t>m WS</t>
  </si>
  <si>
    <t>mbar</t>
  </si>
  <si>
    <t>mm Hg</t>
  </si>
  <si>
    <t>mm WS</t>
  </si>
  <si>
    <r>
      <t>N/m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</si>
  <si>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t>Torr</t>
  </si>
  <si>
    <t>in Hg</t>
  </si>
  <si>
    <t>atm</t>
  </si>
  <si>
    <r>
      <t>dyn/cm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</si>
  <si>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r>
      <t>tonf/ft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</si>
  <si>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r>
      <t>tonf/in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</si>
  <si>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t>in WS</t>
  </si>
  <si>
    <t>ft WS</t>
  </si>
  <si>
    <r>
      <t>kp/cm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</si>
  <si>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r>
      <t>kp/m</t>
    </r>
    <r>
      <rPr>
        <vertAlign val="superscript"/>
        <sz val="8.5"/>
        <rFont val="Arial"/>
        <family val="2"/>
      </rPr>
      <t>2</t>
    </r>
    <r>
      <rPr>
        <sz val="5.5"/>
        <rFont val="Arial"/>
        <family val="2"/>
      </rPr>
      <t/>
    </r>
  </si>
  <si>
    <r>
      <t>Umrechnungsbeispiele</t>
    </r>
    <r>
      <rPr>
        <b/>
        <sz val="9.5"/>
        <rFont val="Arial"/>
        <family val="2"/>
      </rPr>
      <t/>
    </r>
  </si>
  <si>
    <r>
      <t>Umrechnungsbeispiele</t>
    </r>
    <r>
      <rPr>
        <b/>
        <sz val="9.5"/>
        <rFont val="Arial"/>
        <family val="2"/>
      </rPr>
      <t/>
    </r>
  </si>
  <si>
    <t>1 bar = ? mWS</t>
  </si>
  <si>
    <t>Beispiel 1)</t>
  </si>
  <si>
    <t>1 bar = ? Psi</t>
  </si>
  <si>
    <t>Lösung:</t>
  </si>
  <si>
    <t xml:space="preserve"> = 14,50377 psi</t>
  </si>
  <si>
    <t>Beispiel 2)</t>
  </si>
  <si>
    <t xml:space="preserve"> = 10,19716213 mWS</t>
  </si>
  <si>
    <t>Beispiel 3)</t>
  </si>
  <si>
    <t>250 psi = ? bar</t>
  </si>
  <si>
    <t>250 x 6894,76</t>
  </si>
  <si>
    <t xml:space="preserve"> = 17,2369 bar</t>
  </si>
  <si>
    <t>Beispiel 4)</t>
  </si>
  <si>
    <t>50 in Hg = ? mWS</t>
  </si>
  <si>
    <t>50 x 3386,9</t>
  </si>
  <si>
    <t xml:space="preserve"> = 17,26578393 mWS</t>
  </si>
  <si>
    <t xml:space="preserve">Einheit </t>
  </si>
  <si>
    <t>Faktor/Pascal</t>
  </si>
  <si>
    <t xml:space="preserve"> = </t>
  </si>
  <si>
    <t>[Einheit wählen]</t>
  </si>
  <si>
    <t>[Wert eintragen]</t>
  </si>
  <si>
    <t>TOPA Druckumrechner</t>
  </si>
  <si>
    <t>Umrechnungstabelle für Druckeinheiten</t>
  </si>
  <si>
    <t>http://www.topa.de/messtechnik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</si>
</sst>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0.000"/>
    <numFmt numFmtId="165" formatCode="0.00000"/>
    <numFmt numFmtId="166" formatCode="0.0000000"/>
    <numFmt numFmtId="167" formatCode="0.000000"/>
    <numFmt numFmtId="168" formatCode="0.0000"/>
    <numFmt numFmtId="169" formatCode="0.0"/>
  </numFmts>
  <fonts count="18" x14ac:knownFonts="1">
    <font>
      <sz val="10"/>
      <name val="Arial"/>
    </font>
    <font>
      <sz val="9.5"/>
      <name val="Arial"/>
      <family val="2"/>
    </font>
    <font>
      <sz val="6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5.5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b/>
      <u/>
      <sz val="9.5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81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8" fontId="3" fillId="0" borderId="4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8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0" fillId="0" borderId="9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66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168" fontId="3" fillId="0" borderId="17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7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6" fontId="3" fillId="0" borderId="20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9" fontId="3" fillId="0" borderId="20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2" borderId="21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6" fillId="3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0" xfId="2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3" borderId="23" xfId="0" applyNumberFormat="1" applyFont="1" applyFill="1" applyBorder="1" applyAlignment="1" applyProtection="1">
      <alignment horizontal="right" vertical="center"/>
      <protection locked="0"/>
    </xf>
    <xf numFmtId="0" fontId="16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3" borderId="24" xfId="0" applyFont="1" applyFill="1" applyBorder="1" applyAlignment="1" applyProtection="1">
      <alignment horizontal="left" vertical="center"/>
      <protection locked="0"/>
    </xf>
    <xf numFmtId="0" fontId="16" fillId="3" borderId="24" xfId="1" applyNumberFormat="1" applyFont="1" applyFill="1" applyBorder="1" applyAlignment="1">
      <alignment horizontal="right" vertical="center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008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85725</xdr:rowOff>
    </xdr:from>
    <xdr:to>
      <xdr:col>4</xdr:col>
      <xdr:colOff>704850</xdr:colOff>
      <xdr:row>22</xdr:row>
      <xdr:rowOff>19050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0DF2307-02CD-4708-9C73-BA24AD9E541F}"/>
            </a:ext>
          </a:extLst>
        </xdr:cNvPr>
        <xdr:cNvCxnSpPr/>
      </xdr:nvCxnSpPr>
      <xdr:spPr bwMode="auto">
        <a:xfrm flipV="1">
          <a:off x="2819400" y="3514725"/>
          <a:ext cx="1438275" cy="6381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</xdr:colOff>
      <xdr:row>23</xdr:row>
      <xdr:rowOff>156882</xdr:rowOff>
    </xdr:from>
    <xdr:to>
      <xdr:col>4</xdr:col>
      <xdr:colOff>364191</xdr:colOff>
      <xdr:row>23</xdr:row>
      <xdr:rowOff>161925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3CA2B75E-8F88-4204-AE70-72DCAC8916BC}"/>
            </a:ext>
          </a:extLst>
        </xdr:cNvPr>
        <xdr:cNvCxnSpPr/>
      </xdr:nvCxnSpPr>
      <xdr:spPr bwMode="auto">
        <a:xfrm flipV="1">
          <a:off x="2827804" y="4471147"/>
          <a:ext cx="1088652" cy="50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352425</xdr:colOff>
      <xdr:row>19</xdr:row>
      <xdr:rowOff>95250</xdr:rowOff>
    </xdr:from>
    <xdr:to>
      <xdr:col>4</xdr:col>
      <xdr:colOff>704850</xdr:colOff>
      <xdr:row>23</xdr:row>
      <xdr:rowOff>161925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BD91D9C2-F7EE-4F07-A6D1-C91F5FE6CE94}"/>
            </a:ext>
          </a:extLst>
        </xdr:cNvPr>
        <xdr:cNvCxnSpPr/>
      </xdr:nvCxnSpPr>
      <xdr:spPr bwMode="auto">
        <a:xfrm flipV="1">
          <a:off x="3905250" y="3714750"/>
          <a:ext cx="352425" cy="7524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266700</xdr:colOff>
      <xdr:row>30</xdr:row>
      <xdr:rowOff>0</xdr:rowOff>
    </xdr:from>
    <xdr:to>
      <xdr:col>9</xdr:col>
      <xdr:colOff>0</xdr:colOff>
      <xdr:row>30</xdr:row>
      <xdr:rowOff>0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E49B1937-FEBF-4EE3-93D9-738033457951}"/>
            </a:ext>
          </a:extLst>
        </xdr:cNvPr>
        <xdr:cNvCxnSpPr/>
      </xdr:nvCxnSpPr>
      <xdr:spPr bwMode="auto">
        <a:xfrm flipH="1">
          <a:off x="6096000" y="5514975"/>
          <a:ext cx="12001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38101</xdr:colOff>
      <xdr:row>20</xdr:row>
      <xdr:rowOff>66676</xdr:rowOff>
    </xdr:from>
    <xdr:to>
      <xdr:col>7</xdr:col>
      <xdr:colOff>279797</xdr:colOff>
      <xdr:row>30</xdr:row>
      <xdr:rowOff>5953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FEA8915F-E38A-4514-A2CB-E47D7145AC72}"/>
            </a:ext>
          </a:extLst>
        </xdr:cNvPr>
        <xdr:cNvCxnSpPr/>
      </xdr:nvCxnSpPr>
      <xdr:spPr bwMode="auto">
        <a:xfrm flipH="1" flipV="1">
          <a:off x="5866210" y="3846910"/>
          <a:ext cx="241696" cy="165377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47625</xdr:colOff>
      <xdr:row>26</xdr:row>
      <xdr:rowOff>66675</xdr:rowOff>
    </xdr:from>
    <xdr:to>
      <xdr:col>9</xdr:col>
      <xdr:colOff>9525</xdr:colOff>
      <xdr:row>28</xdr:row>
      <xdr:rowOff>19050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9983D557-85D1-454E-807F-69C386234456}"/>
            </a:ext>
          </a:extLst>
        </xdr:cNvPr>
        <xdr:cNvCxnSpPr/>
      </xdr:nvCxnSpPr>
      <xdr:spPr bwMode="auto">
        <a:xfrm flipH="1" flipV="1">
          <a:off x="5876925" y="4895850"/>
          <a:ext cx="1428750" cy="2952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102393</xdr:colOff>
      <xdr:row>3</xdr:row>
      <xdr:rowOff>33337</xdr:rowOff>
    </xdr:from>
    <xdr:to>
      <xdr:col>0</xdr:col>
      <xdr:colOff>889002</xdr:colOff>
      <xdr:row>3</xdr:row>
      <xdr:rowOff>321337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1308C18E-3F0F-49FE-BD7F-C0CAD087C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" y="581025"/>
          <a:ext cx="786609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V88"/>
  <sheetViews>
    <sheetView tabSelected="1" zoomScale="85" zoomScaleNormal="85" workbookViewId="0">
      <selection activeCell="B6" sqref="B6"/>
    </sheetView>
  </sheetViews>
  <sheetFormatPr baseColWidth="10" defaultRowHeight="12.75" x14ac:dyDescent="0.2"/>
  <cols>
    <col min="1" max="1" width="16.28515625" style="23" customWidth="1"/>
    <col min="2" max="2" width="12.28515625" style="23" customWidth="1"/>
    <col min="3" max="3" width="13.7109375" style="23" bestFit="1" customWidth="1"/>
    <col min="4" max="5" width="11" style="23" customWidth="1"/>
    <col min="6" max="6" width="12.140625" style="23" customWidth="1"/>
    <col min="7" max="7" width="12.28515625" style="23" customWidth="1"/>
    <col min="8" max="9" width="11" style="23" customWidth="1"/>
    <col min="10" max="10" width="13.140625" style="23" customWidth="1"/>
    <col min="11" max="11" width="11.140625" style="23" customWidth="1"/>
    <col min="12" max="12" width="9.85546875" style="23" customWidth="1"/>
    <col min="13" max="256" width="9.140625" style="23" customWidth="1"/>
  </cols>
  <sheetData>
    <row r="1" spans="1:11" s="1" customFormat="1" ht="45" customHeight="1" thickBot="1" x14ac:dyDescent="0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18.75" thickBot="1" x14ac:dyDescent="0.25">
      <c r="A2" s="75" t="s">
        <v>58</v>
      </c>
      <c r="B2" s="76"/>
      <c r="C2" s="76"/>
      <c r="D2" s="77" t="s">
        <v>57</v>
      </c>
      <c r="E2" s="77"/>
      <c r="F2" s="70" t="s">
        <v>56</v>
      </c>
      <c r="G2" s="78" t="str">
        <f>IF(D2=F18,"",IF(J2=G18,"",(A2*VLOOKUP(D2,F19:G35,2,FALSE))/VLOOKUP(J2,F19:G35,2,FALSE)))</f>
        <v/>
      </c>
      <c r="H2" s="78"/>
      <c r="I2" s="78"/>
      <c r="J2" s="77" t="s">
        <v>57</v>
      </c>
      <c r="K2" s="79"/>
    </row>
    <row r="3" spans="1:11" s="1" customFormat="1" ht="45" customHeight="1" thickBot="1" x14ac:dyDescent="0.25">
      <c r="A3" s="74" t="s">
        <v>60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2" customFormat="1" ht="28.5" customHeight="1" thickBot="1" x14ac:dyDescent="0.25">
      <c r="A4" s="44"/>
      <c r="B4" s="45" t="s">
        <v>0</v>
      </c>
      <c r="C4" s="46" t="s">
        <v>1</v>
      </c>
      <c r="D4" s="46" t="s">
        <v>2</v>
      </c>
      <c r="E4" s="47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8" t="s">
        <v>9</v>
      </c>
    </row>
    <row r="5" spans="1:11" s="2" customFormat="1" ht="17.100000000000001" customHeight="1" thickTop="1" x14ac:dyDescent="0.2">
      <c r="A5" s="49" t="s">
        <v>10</v>
      </c>
      <c r="B5" s="34">
        <v>1</v>
      </c>
      <c r="C5" s="35">
        <v>1E-3</v>
      </c>
      <c r="D5" s="36">
        <v>1.0000000000000001E-5</v>
      </c>
      <c r="E5" s="37">
        <v>9.7999999999999997E-5</v>
      </c>
      <c r="F5" s="38">
        <v>9.8067000000000001E-2</v>
      </c>
      <c r="G5" s="36">
        <v>6.8949999999999997E-2</v>
      </c>
      <c r="H5" s="39">
        <v>3.3863900000000002E-2</v>
      </c>
      <c r="I5" s="36">
        <v>0.98067000000000004</v>
      </c>
      <c r="J5" s="40">
        <v>1.0133000000000001</v>
      </c>
      <c r="K5" s="50">
        <v>1.3158E-3</v>
      </c>
    </row>
    <row r="6" spans="1:11" s="2" customFormat="1" ht="16.899999999999999" customHeight="1" x14ac:dyDescent="0.2">
      <c r="A6" s="51" t="s">
        <v>11</v>
      </c>
      <c r="B6" s="30">
        <v>1000</v>
      </c>
      <c r="C6" s="29">
        <v>1</v>
      </c>
      <c r="D6" s="10">
        <v>0.01</v>
      </c>
      <c r="E6" s="8">
        <v>9.8067000000000001E-2</v>
      </c>
      <c r="F6" s="5">
        <v>98.066999999999993</v>
      </c>
      <c r="G6" s="5">
        <v>68.947999999999993</v>
      </c>
      <c r="H6" s="9">
        <v>33.863900000000001</v>
      </c>
      <c r="I6" s="10">
        <v>980.67</v>
      </c>
      <c r="J6" s="10">
        <v>1001.33</v>
      </c>
      <c r="K6" s="52">
        <v>1.3331999999999999</v>
      </c>
    </row>
    <row r="7" spans="1:11" s="2" customFormat="1" ht="16.899999999999999" customHeight="1" x14ac:dyDescent="0.2">
      <c r="A7" s="51" t="s">
        <v>12</v>
      </c>
      <c r="B7" s="30">
        <v>100000</v>
      </c>
      <c r="C7" s="4">
        <v>100</v>
      </c>
      <c r="D7" s="29">
        <v>1</v>
      </c>
      <c r="E7" s="9">
        <v>9.8066999999999993</v>
      </c>
      <c r="F7" s="11">
        <v>9806.7000000000007</v>
      </c>
      <c r="G7" s="11">
        <v>6894.8</v>
      </c>
      <c r="H7" s="10">
        <v>3386.39</v>
      </c>
      <c r="I7" s="10">
        <v>98066.52</v>
      </c>
      <c r="J7" s="4">
        <v>101330</v>
      </c>
      <c r="K7" s="53">
        <v>133.32</v>
      </c>
    </row>
    <row r="8" spans="1:11" s="2" customFormat="1" ht="16.899999999999999" customHeight="1" x14ac:dyDescent="0.2">
      <c r="A8" s="51" t="s">
        <v>13</v>
      </c>
      <c r="B8" s="31">
        <v>10197.16</v>
      </c>
      <c r="C8" s="6">
        <v>10.19716</v>
      </c>
      <c r="D8" s="6">
        <v>0.10197000000000001</v>
      </c>
      <c r="E8" s="29">
        <v>1</v>
      </c>
      <c r="F8" s="4">
        <v>1000</v>
      </c>
      <c r="G8" s="10">
        <v>703.07</v>
      </c>
      <c r="H8" s="10">
        <v>345.32</v>
      </c>
      <c r="I8" s="4">
        <v>10000</v>
      </c>
      <c r="J8" s="4">
        <v>10332</v>
      </c>
      <c r="K8" s="54">
        <v>13.595000000000001</v>
      </c>
    </row>
    <row r="9" spans="1:11" s="2" customFormat="1" ht="16.899999999999999" customHeight="1" x14ac:dyDescent="0.2">
      <c r="A9" s="51" t="s">
        <v>14</v>
      </c>
      <c r="B9" s="32">
        <v>10.19716</v>
      </c>
      <c r="C9" s="7">
        <v>1.01972E-2</v>
      </c>
      <c r="D9" s="9">
        <v>1E-4</v>
      </c>
      <c r="E9" s="5">
        <v>1E-3</v>
      </c>
      <c r="F9" s="29">
        <v>1</v>
      </c>
      <c r="G9" s="6">
        <v>0.70306999999999997</v>
      </c>
      <c r="H9" s="6">
        <v>0.34532000000000002</v>
      </c>
      <c r="I9" s="4">
        <v>10</v>
      </c>
      <c r="J9" s="5">
        <v>10.332000000000001</v>
      </c>
      <c r="K9" s="55">
        <v>1.3594999999999999E-2</v>
      </c>
    </row>
    <row r="10" spans="1:11" s="2" customFormat="1" ht="16.899999999999999" customHeight="1" x14ac:dyDescent="0.2">
      <c r="A10" s="51" t="s">
        <v>15</v>
      </c>
      <c r="B10" s="33">
        <v>14.5038</v>
      </c>
      <c r="C10" s="7">
        <v>1.4503800000000001E-2</v>
      </c>
      <c r="D10" s="8">
        <v>1.45E-4</v>
      </c>
      <c r="E10" s="7">
        <v>1.4223E-3</v>
      </c>
      <c r="F10" s="9">
        <v>1.4222999999999999</v>
      </c>
      <c r="G10" s="29">
        <v>1</v>
      </c>
      <c r="H10" s="6">
        <v>0.49114999999999998</v>
      </c>
      <c r="I10" s="5">
        <v>14.223000000000001</v>
      </c>
      <c r="J10" s="5">
        <v>14.695</v>
      </c>
      <c r="K10" s="55">
        <v>1.9337E-2</v>
      </c>
    </row>
    <row r="11" spans="1:11" s="2" customFormat="1" ht="16.899999999999999" customHeight="1" x14ac:dyDescent="0.2">
      <c r="A11" s="51" t="s">
        <v>16</v>
      </c>
      <c r="B11" s="33">
        <v>29.529900000000001</v>
      </c>
      <c r="C11" s="7">
        <v>2.9529900000000001E-2</v>
      </c>
      <c r="D11" s="7">
        <v>2.9520000000000002E-4</v>
      </c>
      <c r="E11" s="7">
        <v>2.8958999999999999E-3</v>
      </c>
      <c r="F11" s="9">
        <v>2.8959000000000001</v>
      </c>
      <c r="G11" s="5">
        <v>2.036</v>
      </c>
      <c r="H11" s="29">
        <v>1</v>
      </c>
      <c r="I11" s="5">
        <v>28.959</v>
      </c>
      <c r="J11" s="5">
        <v>29.920999999999999</v>
      </c>
      <c r="K11" s="56">
        <v>3.9370000000000002E-2</v>
      </c>
    </row>
    <row r="12" spans="1:11" s="2" customFormat="1" ht="16.899999999999999" customHeight="1" x14ac:dyDescent="0.2">
      <c r="A12" s="51" t="s">
        <v>17</v>
      </c>
      <c r="B12" s="33">
        <v>1.0197000000000001</v>
      </c>
      <c r="C12" s="7">
        <v>1.0196999999999999E-3</v>
      </c>
      <c r="D12" s="7">
        <v>1.0200000000000001E-5</v>
      </c>
      <c r="E12" s="7">
        <v>1.019E-4</v>
      </c>
      <c r="F12" s="11">
        <v>0.1</v>
      </c>
      <c r="G12" s="8">
        <v>7.0306999999999994E-2</v>
      </c>
      <c r="H12" s="8">
        <v>3.4532E-2</v>
      </c>
      <c r="I12" s="29">
        <v>1</v>
      </c>
      <c r="J12" s="9">
        <v>1.0331999999999999</v>
      </c>
      <c r="K12" s="57">
        <v>1.3595E-3</v>
      </c>
    </row>
    <row r="13" spans="1:11" s="2" customFormat="1" ht="16.899999999999999" customHeight="1" x14ac:dyDescent="0.2">
      <c r="A13" s="51" t="s">
        <v>18</v>
      </c>
      <c r="B13" s="33">
        <v>0.9869</v>
      </c>
      <c r="C13" s="7">
        <v>9.8689999999999997E-4</v>
      </c>
      <c r="D13" s="7">
        <v>9.9000000000000001E-6</v>
      </c>
      <c r="E13" s="7">
        <v>9.6799999999999995E-5</v>
      </c>
      <c r="F13" s="8">
        <v>9.6783999999999995E-2</v>
      </c>
      <c r="G13" s="6">
        <v>6.8049999999999999E-2</v>
      </c>
      <c r="H13" s="8">
        <v>3.3420999999999999E-2</v>
      </c>
      <c r="I13" s="6">
        <v>0.96784000000000003</v>
      </c>
      <c r="J13" s="29">
        <v>1</v>
      </c>
      <c r="K13" s="57">
        <v>1.3158E-3</v>
      </c>
    </row>
    <row r="14" spans="1:11" s="2" customFormat="1" ht="17.100000000000001" customHeight="1" thickBot="1" x14ac:dyDescent="0.25">
      <c r="A14" s="58" t="s">
        <v>19</v>
      </c>
      <c r="B14" s="59">
        <v>750.00599999999997</v>
      </c>
      <c r="C14" s="60">
        <v>0.75005999999999995</v>
      </c>
      <c r="D14" s="60">
        <v>7.5000000000000002E-4</v>
      </c>
      <c r="E14" s="61">
        <v>7.3556000000000003E-3</v>
      </c>
      <c r="F14" s="62">
        <v>73.555999999999997</v>
      </c>
      <c r="G14" s="62">
        <v>51.715000000000003</v>
      </c>
      <c r="H14" s="63">
        <v>25.4</v>
      </c>
      <c r="I14" s="64">
        <v>735.56</v>
      </c>
      <c r="J14" s="65">
        <v>760</v>
      </c>
      <c r="K14" s="66">
        <v>1</v>
      </c>
    </row>
    <row r="17" spans="2:12" ht="22.5" customHeight="1" thickBot="1" x14ac:dyDescent="0.25">
      <c r="F17" s="72" t="s">
        <v>54</v>
      </c>
      <c r="G17" s="71" t="s">
        <v>55</v>
      </c>
    </row>
    <row r="18" spans="2:12" ht="13.5" hidden="1" thickBot="1" x14ac:dyDescent="0.25">
      <c r="E18" s="69"/>
      <c r="F18" s="67" t="s">
        <v>57</v>
      </c>
      <c r="G18" s="68" t="s">
        <v>57</v>
      </c>
    </row>
    <row r="19" spans="2:12" s="2" customFormat="1" ht="15" customHeight="1" thickTop="1" x14ac:dyDescent="0.2">
      <c r="B19" s="82" t="s">
        <v>37</v>
      </c>
      <c r="C19" s="82"/>
      <c r="F19" s="41" t="s">
        <v>20</v>
      </c>
      <c r="G19" s="42">
        <v>100000</v>
      </c>
      <c r="I19" s="82" t="s">
        <v>38</v>
      </c>
      <c r="J19" s="82"/>
    </row>
    <row r="20" spans="2:12" s="2" customFormat="1" ht="14.45" customHeight="1" x14ac:dyDescent="0.2">
      <c r="F20" s="3" t="s">
        <v>21</v>
      </c>
      <c r="G20" s="13">
        <v>6894.76</v>
      </c>
    </row>
    <row r="21" spans="2:12" s="2" customFormat="1" ht="13.35" customHeight="1" x14ac:dyDescent="0.2">
      <c r="B21" s="43" t="s">
        <v>40</v>
      </c>
      <c r="C21" s="84" t="s">
        <v>41</v>
      </c>
      <c r="D21" s="84"/>
      <c r="F21" s="3" t="s">
        <v>22</v>
      </c>
      <c r="G21" s="13">
        <v>9806.65</v>
      </c>
      <c r="I21" s="43" t="s">
        <v>46</v>
      </c>
      <c r="J21" s="80" t="s">
        <v>47</v>
      </c>
      <c r="K21" s="80"/>
    </row>
    <row r="22" spans="2:12" s="2" customFormat="1" ht="13.7" customHeight="1" x14ac:dyDescent="0.2">
      <c r="F22" s="3" t="s">
        <v>23</v>
      </c>
      <c r="G22" s="12">
        <v>100</v>
      </c>
    </row>
    <row r="23" spans="2:12" s="2" customFormat="1" ht="13.5" customHeight="1" x14ac:dyDescent="0.2">
      <c r="B23" s="43" t="s">
        <v>42</v>
      </c>
      <c r="C23" s="25">
        <v>100000</v>
      </c>
      <c r="D23" s="81" t="s">
        <v>43</v>
      </c>
      <c r="E23" s="83"/>
      <c r="F23" s="3" t="s">
        <v>24</v>
      </c>
      <c r="G23" s="14">
        <v>133.322</v>
      </c>
      <c r="I23" s="43" t="s">
        <v>42</v>
      </c>
      <c r="J23" s="27" t="s">
        <v>48</v>
      </c>
      <c r="K23" s="81" t="s">
        <v>49</v>
      </c>
      <c r="L23" s="81"/>
    </row>
    <row r="24" spans="2:12" s="2" customFormat="1" ht="13.7" customHeight="1" x14ac:dyDescent="0.2">
      <c r="C24" s="2">
        <v>6894.76</v>
      </c>
      <c r="D24" s="81"/>
      <c r="E24" s="83"/>
      <c r="F24" s="3" t="s">
        <v>25</v>
      </c>
      <c r="G24" s="15">
        <v>9.8066499999999994</v>
      </c>
      <c r="J24" s="28">
        <v>100000</v>
      </c>
      <c r="K24" s="81"/>
      <c r="L24" s="81"/>
    </row>
    <row r="25" spans="2:12" s="2" customFormat="1" ht="13.5" customHeight="1" x14ac:dyDescent="0.2">
      <c r="F25" s="3" t="s">
        <v>26</v>
      </c>
      <c r="G25" s="12">
        <v>1</v>
      </c>
    </row>
    <row r="26" spans="2:12" s="2" customFormat="1" ht="14.45" customHeight="1" x14ac:dyDescent="0.2">
      <c r="F26" s="3" t="s">
        <v>27</v>
      </c>
      <c r="G26" s="14">
        <v>133.322</v>
      </c>
    </row>
    <row r="27" spans="2:12" s="2" customFormat="1" ht="13.5" customHeight="1" x14ac:dyDescent="0.2">
      <c r="B27" s="43" t="s">
        <v>44</v>
      </c>
      <c r="C27" s="80" t="s">
        <v>39</v>
      </c>
      <c r="D27" s="80"/>
      <c r="F27" s="3" t="s">
        <v>28</v>
      </c>
      <c r="G27" s="13">
        <v>3386.39</v>
      </c>
      <c r="I27" s="43" t="s">
        <v>50</v>
      </c>
      <c r="J27" s="80" t="s">
        <v>51</v>
      </c>
      <c r="K27" s="80"/>
    </row>
    <row r="28" spans="2:12" s="2" customFormat="1" ht="13.7" customHeight="1" x14ac:dyDescent="0.2">
      <c r="F28" s="3" t="s">
        <v>29</v>
      </c>
      <c r="G28" s="12">
        <v>101325</v>
      </c>
    </row>
    <row r="29" spans="2:12" s="2" customFormat="1" ht="13.35" customHeight="1" x14ac:dyDescent="0.2">
      <c r="B29" s="26" t="s">
        <v>42</v>
      </c>
      <c r="C29" s="25">
        <v>100000</v>
      </c>
      <c r="D29" s="81" t="s">
        <v>45</v>
      </c>
      <c r="E29" s="83"/>
      <c r="F29" s="3" t="s">
        <v>30</v>
      </c>
      <c r="G29" s="16">
        <v>0.1</v>
      </c>
      <c r="I29" s="43" t="s">
        <v>42</v>
      </c>
      <c r="J29" s="27" t="s">
        <v>52</v>
      </c>
      <c r="K29" s="81" t="s">
        <v>53</v>
      </c>
      <c r="L29" s="81"/>
    </row>
    <row r="30" spans="2:12" s="2" customFormat="1" ht="14.45" customHeight="1" x14ac:dyDescent="0.2">
      <c r="C30" s="2">
        <v>9806.65</v>
      </c>
      <c r="D30" s="81"/>
      <c r="E30" s="83"/>
      <c r="F30" s="3" t="s">
        <v>31</v>
      </c>
      <c r="G30" s="12">
        <v>107252</v>
      </c>
      <c r="J30" s="24">
        <v>9806.65</v>
      </c>
      <c r="K30" s="81"/>
      <c r="L30" s="81"/>
    </row>
    <row r="31" spans="2:12" s="2" customFormat="1" ht="14.25" customHeight="1" x14ac:dyDescent="0.2">
      <c r="B31" s="19"/>
      <c r="F31" s="3" t="s">
        <v>32</v>
      </c>
      <c r="G31" s="12">
        <v>15444300</v>
      </c>
    </row>
    <row r="32" spans="2:12" s="2" customFormat="1" ht="14.45" customHeight="1" x14ac:dyDescent="0.2">
      <c r="C32" s="20"/>
      <c r="F32" s="3" t="s">
        <v>33</v>
      </c>
      <c r="G32" s="15">
        <v>248.64134999999999</v>
      </c>
    </row>
    <row r="33" spans="6:11" s="2" customFormat="1" ht="13.35" customHeight="1" x14ac:dyDescent="0.2">
      <c r="F33" s="3" t="s">
        <v>34</v>
      </c>
      <c r="G33" s="17">
        <v>2983.6983</v>
      </c>
    </row>
    <row r="34" spans="6:11" s="2" customFormat="1" ht="13.7" customHeight="1" x14ac:dyDescent="0.2">
      <c r="F34" s="3" t="s">
        <v>35</v>
      </c>
      <c r="G34" s="16">
        <v>98066.5</v>
      </c>
    </row>
    <row r="35" spans="6:11" s="2" customFormat="1" ht="14.25" customHeight="1" x14ac:dyDescent="0.2">
      <c r="F35" s="3" t="s">
        <v>36</v>
      </c>
      <c r="G35" s="15">
        <v>9.8066499999999994</v>
      </c>
    </row>
    <row r="36" spans="6:11" s="2" customFormat="1" ht="14.85" customHeight="1" x14ac:dyDescent="0.2">
      <c r="I36" s="73" t="s">
        <v>61</v>
      </c>
      <c r="J36" s="73"/>
      <c r="K36" s="73"/>
    </row>
    <row r="40" spans="6:11" s="18" customFormat="1" x14ac:dyDescent="0.2"/>
    <row r="42" spans="6:11" s="19" customFormat="1" x14ac:dyDescent="0.2"/>
    <row r="43" spans="6:11" s="20" customFormat="1" x14ac:dyDescent="0.2"/>
    <row r="53" s="21" customFormat="1" x14ac:dyDescent="0.2"/>
    <row r="56" s="18" customFormat="1" x14ac:dyDescent="0.2"/>
    <row r="58" s="19" customFormat="1" x14ac:dyDescent="0.2"/>
    <row r="59" s="20" customFormat="1" x14ac:dyDescent="0.2"/>
    <row r="62" s="21" customFormat="1" x14ac:dyDescent="0.2"/>
    <row r="78" s="18" customFormat="1" x14ac:dyDescent="0.2"/>
    <row r="80" s="19" customFormat="1" x14ac:dyDescent="0.2"/>
    <row r="81" s="22" customFormat="1" x14ac:dyDescent="0.2"/>
    <row r="85" s="18" customFormat="1" x14ac:dyDescent="0.2"/>
    <row r="87" s="19" customFormat="1" x14ac:dyDescent="0.2"/>
    <row r="88" s="20" customFormat="1" x14ac:dyDescent="0.2"/>
  </sheetData>
  <sheetProtection algorithmName="SHA-512" hashValue="zKDhAcnnTIrrvklCjroUQeHxVt1foiOOYxeNMdrwKI8bED4E5MwcmEWsVChXoyqwG6hqaoovHjKnDL0AYyl88Q==" saltValue="vZGlk4uuLYT8mfkHXgOdGg==" spinCount="100000" sheet="1"/>
  <mergeCells count="17">
    <mergeCell ref="C21:D21"/>
    <mergeCell ref="I36:K36"/>
    <mergeCell ref="A1:K1"/>
    <mergeCell ref="A2:C2"/>
    <mergeCell ref="D2:E2"/>
    <mergeCell ref="G2:I2"/>
    <mergeCell ref="J2:K2"/>
    <mergeCell ref="C27:D27"/>
    <mergeCell ref="K29:L30"/>
    <mergeCell ref="B19:C19"/>
    <mergeCell ref="I19:J19"/>
    <mergeCell ref="A3:K3"/>
    <mergeCell ref="D23:E24"/>
    <mergeCell ref="D29:E30"/>
    <mergeCell ref="K23:L24"/>
    <mergeCell ref="J27:K27"/>
    <mergeCell ref="J21:K21"/>
  </mergeCells>
  <dataValidations count="1">
    <dataValidation type="list" allowBlank="1" showInputMessage="1" showErrorMessage="1" sqref="D2 J2" xr:uid="{00000000-0002-0000-0000-000000000000}">
      <formula1>$F$18:$F$35</formula1>
    </dataValidation>
  </dataValidations>
  <hyperlinks>
    <hyperlink ref="I36" r:id="rId1" display="www.topa.de" xr:uid="{93A3F807-6030-4312-8625-42ADA240C095}"/>
  </hyperlinks>
  <pageMargins left="1.25" right="1.25" top="1" bottom="0.74583333333333335" header="0.25" footer="0.25"/>
  <pageSetup paperSize="9" scale="79" orientation="landscape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Druck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</dc:creator>
  <cp:keywords/>
  <dc:description/>
  <cp:lastModifiedBy>Sven</cp:lastModifiedBy>
  <cp:lastPrinted>2018-05-04T06:48:04Z</cp:lastPrinted>
  <dcterms:created xsi:type="dcterms:W3CDTF">2018-03-23T14:27:46Z</dcterms:created>
  <dcterms:modified xsi:type="dcterms:W3CDTF">2018-06-12T05:57:29Z</dcterms:modified>
  <cp:category/>
</cp:coreProperties>
</file>